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showSheetTabs="0" xWindow="0" yWindow="1830" windowWidth="15360" windowHeight="8685" activeTab="0"/>
  </bookViews>
  <sheets>
    <sheet name="Sheet1" sheetId="1" r:id="rId1"/>
  </sheets>
  <definedNames>
    <definedName name="_xlnm.Print_Area" localSheetId="0">'Sheet1'!$H$1:$K$33</definedName>
  </definedNames>
  <calcPr fullCalcOnLoad="1"/>
</workbook>
</file>

<file path=xl/sharedStrings.xml><?xml version="1.0" encoding="utf-8"?>
<sst xmlns="http://schemas.openxmlformats.org/spreadsheetml/2006/main" count="28" uniqueCount="22">
  <si>
    <t>x =</t>
  </si>
  <si>
    <t xml:space="preserve">y = </t>
  </si>
  <si>
    <t>z =</t>
  </si>
  <si>
    <t>x</t>
  </si>
  <si>
    <t>y</t>
  </si>
  <si>
    <t>z</t>
  </si>
  <si>
    <t>For the following set of equations:</t>
  </si>
  <si>
    <t>The setup table is:</t>
  </si>
  <si>
    <r>
      <t>2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 xml:space="preserve"> + </t>
    </r>
    <r>
      <rPr>
        <i/>
        <sz val="10"/>
        <rFont val="Times New Roman"/>
        <family val="1"/>
      </rPr>
      <t>y</t>
    </r>
    <r>
      <rPr>
        <sz val="10"/>
        <rFont val="Times New Roman"/>
        <family val="1"/>
      </rPr>
      <t xml:space="preserve"> - 3</t>
    </r>
    <r>
      <rPr>
        <i/>
        <sz val="10"/>
        <rFont val="Times New Roman"/>
        <family val="1"/>
      </rPr>
      <t>z</t>
    </r>
    <r>
      <rPr>
        <sz val="10"/>
        <rFont val="Times New Roman"/>
        <family val="1"/>
      </rPr>
      <t xml:space="preserve"> =5</t>
    </r>
  </si>
  <si>
    <r>
      <t>2</t>
    </r>
    <r>
      <rPr>
        <i/>
        <sz val="10"/>
        <rFont val="Times New Roman"/>
        <family val="1"/>
      </rPr>
      <t>y</t>
    </r>
    <r>
      <rPr>
        <sz val="10"/>
        <rFont val="Times New Roman"/>
        <family val="1"/>
      </rPr>
      <t xml:space="preserve"> -</t>
    </r>
    <r>
      <rPr>
        <i/>
        <sz val="10"/>
        <rFont val="Times New Roman"/>
        <family val="1"/>
      </rPr>
      <t xml:space="preserve"> z</t>
    </r>
    <r>
      <rPr>
        <sz val="10"/>
        <rFont val="Times New Roman"/>
        <family val="1"/>
      </rPr>
      <t xml:space="preserve"> = 5</t>
    </r>
  </si>
  <si>
    <r>
      <t>2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 xml:space="preserve"> + </t>
    </r>
    <r>
      <rPr>
        <i/>
        <sz val="10"/>
        <rFont val="Times New Roman"/>
        <family val="1"/>
      </rPr>
      <t xml:space="preserve">y </t>
    </r>
    <r>
      <rPr>
        <sz val="10"/>
        <rFont val="Times New Roman"/>
        <family val="1"/>
      </rPr>
      <t>+ 2</t>
    </r>
    <r>
      <rPr>
        <i/>
        <sz val="10"/>
        <rFont val="Times New Roman"/>
        <family val="1"/>
      </rPr>
      <t>z</t>
    </r>
    <r>
      <rPr>
        <sz val="10"/>
        <rFont val="Times New Roman"/>
        <family val="1"/>
      </rPr>
      <t xml:space="preserve"> = 6</t>
    </r>
  </si>
  <si>
    <t xml:space="preserve">  Example:</t>
  </si>
  <si>
    <t>Solving 3 Equations, 3 Unknowns Using the All-Integer Method.</t>
  </si>
  <si>
    <r>
      <t>(</t>
    </r>
    <r>
      <rPr>
        <b/>
        <i/>
        <sz val="12"/>
        <rFont val="Times New Roman"/>
        <family val="1"/>
      </rPr>
      <t>Not</t>
    </r>
    <r>
      <rPr>
        <i/>
        <sz val="12"/>
        <rFont val="Times New Roman"/>
        <family val="1"/>
      </rPr>
      <t xml:space="preserve"> to be used for special cases such as: no solution or dependent)</t>
    </r>
  </si>
  <si>
    <t xml:space="preserve">   Setup the initial table without decimals or fractions</t>
  </si>
  <si>
    <t xml:space="preserve">   (see example below):</t>
  </si>
  <si>
    <t>Comment</t>
  </si>
  <si>
    <t xml:space="preserve">Comment: </t>
  </si>
  <si>
    <r>
      <t xml:space="preserve">No Solution </t>
    </r>
    <r>
      <rPr>
        <sz val="12"/>
        <rFont val="Times New Roman"/>
        <family val="0"/>
      </rPr>
      <t>because the row is all 0s on the left,
and nonzero number in the right.</t>
    </r>
  </si>
  <si>
    <t>Pivot cannot be = 0. Try to rearrange the original 
set of equations by switching rows in the setup table. 
Switch between rows 1 and 2 or between rows 2 and 3…etc.</t>
  </si>
  <si>
    <r>
      <t xml:space="preserve">Linear Dependent </t>
    </r>
    <r>
      <rPr>
        <sz val="12"/>
        <rFont val="Times New Roman"/>
        <family val="0"/>
      </rPr>
      <t>because the row is all 0s.</t>
    </r>
  </si>
  <si>
    <t>Make sure to Allow Macro when you start the file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</si>
</sst>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General;General;;"/>
    <numFmt numFmtId="174" formatCode="0.0000"/>
    <numFmt numFmtId="175" formatCode="0.0%"/>
    <numFmt numFmtId="176" formatCode="m/dd/yyyy"/>
    <numFmt numFmtId="177" formatCode="0.00000"/>
    <numFmt numFmtId="178" formatCode="0.0"/>
    <numFmt numFmtId="179" formatCode="#\ ???/???"/>
  </numFmts>
  <fonts count="16">
    <font>
      <sz val="12"/>
      <name val="Times New Roman"/>
      <family val="0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Font="1" applyAlignment="1">
      <alignment/>
    </xf>
    <xf numFmtId="172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72" fontId="0" fillId="0" borderId="2" xfId="0" applyNumberFormat="1" applyFont="1" applyBorder="1" applyAlignment="1">
      <alignment horizontal="center"/>
    </xf>
    <xf numFmtId="172" fontId="4" fillId="0" borderId="3" xfId="0" applyNumberFormat="1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72" fontId="8" fillId="0" borderId="3" xfId="0" applyNumberFormat="1" applyFont="1" applyBorder="1" applyAlignment="1">
      <alignment horizontal="center"/>
    </xf>
    <xf numFmtId="172" fontId="6" fillId="0" borderId="2" xfId="0" applyNumberFormat="1" applyFont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Font="1" applyBorder="1" applyAlignment="1">
      <alignment/>
    </xf>
    <xf numFmtId="172" fontId="0" fillId="0" borderId="9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10" xfId="0" applyFont="1" applyBorder="1" applyAlignment="1">
      <alignment/>
    </xf>
    <xf numFmtId="1" fontId="1" fillId="0" borderId="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172" fontId="1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1" xfId="0" applyFont="1" applyBorder="1" applyAlignment="1">
      <alignment/>
    </xf>
    <xf numFmtId="172" fontId="6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5" xfId="0" applyFont="1" applyBorder="1" applyAlignment="1">
      <alignment horizontal="right"/>
    </xf>
    <xf numFmtId="174" fontId="1" fillId="0" borderId="1" xfId="0" applyNumberFormat="1" applyFont="1" applyBorder="1" applyAlignment="1">
      <alignment horizontal="left" indent="1"/>
    </xf>
    <xf numFmtId="174" fontId="1" fillId="0" borderId="11" xfId="0" applyNumberFormat="1" applyFont="1" applyBorder="1" applyAlignment="1">
      <alignment horizontal="left" indent="1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79" fontId="1" fillId="0" borderId="0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53"/>
  <sheetViews>
    <sheetView showGridLines="0" showRowColHeaders="0" tabSelected="1" workbookViewId="0" topLeftCell="A1">
      <selection activeCell="C53" sqref="C53:J53"/>
    </sheetView>
  </sheetViews>
  <sheetFormatPr defaultColWidth="9.00390625" defaultRowHeight="15.75"/>
  <cols>
    <col min="1" max="1" width="9.00390625" style="1" customWidth="1"/>
    <col min="2" max="6" width="6.625" style="1" customWidth="1"/>
    <col min="7" max="7" width="2.625" style="1" customWidth="1"/>
    <col min="8" max="8" width="6.50390625" style="2" customWidth="1"/>
    <col min="9" max="10" width="5.625" style="2" customWidth="1"/>
    <col min="11" max="11" width="9.625" style="2" customWidth="1"/>
    <col min="12" max="12" width="2.25390625" style="52" customWidth="1"/>
    <col min="13" max="13" width="14.75390625" style="41" customWidth="1"/>
    <col min="14" max="16384" width="9.00390625" style="1" customWidth="1"/>
  </cols>
  <sheetData>
    <row r="1" spans="4:12" ht="15.75">
      <c r="D1" s="37" t="s">
        <v>12</v>
      </c>
      <c r="E1" s="1"/>
      <c r="L1" s="48"/>
    </row>
    <row r="2" spans="4:12" ht="15.75">
      <c r="D2" s="38" t="s">
        <v>13</v>
      </c>
      <c r="E2" s="1"/>
      <c r="L2" s="48"/>
    </row>
    <row r="3" ht="16.5" thickBot="1">
      <c r="L3" s="48"/>
    </row>
    <row r="4" spans="1:13" ht="15.75">
      <c r="A4" s="36" t="s">
        <v>14</v>
      </c>
      <c r="G4" s="25"/>
      <c r="H4" s="26"/>
      <c r="I4" s="26"/>
      <c r="J4" s="26"/>
      <c r="K4" s="26"/>
      <c r="L4" s="49"/>
      <c r="M4" s="42"/>
    </row>
    <row r="5" spans="1:13" ht="16.5" thickBot="1">
      <c r="A5" s="38" t="s">
        <v>15</v>
      </c>
      <c r="G5" s="27"/>
      <c r="H5" s="34" t="s">
        <v>3</v>
      </c>
      <c r="I5" s="34" t="s">
        <v>4</v>
      </c>
      <c r="J5" s="35" t="s">
        <v>5</v>
      </c>
      <c r="K5" s="14"/>
      <c r="L5" s="50"/>
      <c r="M5" s="46" t="s">
        <v>16</v>
      </c>
    </row>
    <row r="6" spans="2:13" s="4" customFormat="1" ht="15.75">
      <c r="B6" s="11" t="s">
        <v>3</v>
      </c>
      <c r="C6" s="11" t="s">
        <v>4</v>
      </c>
      <c r="D6" s="11" t="s">
        <v>5</v>
      </c>
      <c r="E6" s="10"/>
      <c r="F6" s="15"/>
      <c r="G6" s="28"/>
      <c r="H6" s="8">
        <f>IF($C$10=1,B7,"")</f>
      </c>
      <c r="I6" s="6">
        <f>IF($C$10=1,C7,"")</f>
      </c>
      <c r="J6" s="12">
        <f>IF($C$10=1,D7,"")</f>
      </c>
      <c r="K6" s="6">
        <f>IF($C$10=1,E7,"")</f>
      </c>
      <c r="L6" s="62">
        <f>IF(AND(H6=0,I6=0,J6=0,K6=0),1,IF(AND(H6=0,I6=0,J6=0,K6&lt;&gt;0),2,IF(H6=0,3,0)))</f>
        <v>0</v>
      </c>
      <c r="M6" s="44">
        <f>IF(L6=1,"Linearly Dependent",IF(L6=2,"No Solution",IF(L6=3,"Pivot = 0","")))</f>
      </c>
    </row>
    <row r="7" spans="2:13" s="4" customFormat="1" ht="15.75">
      <c r="B7" s="21"/>
      <c r="C7" s="21"/>
      <c r="D7" s="21"/>
      <c r="E7" s="21"/>
      <c r="F7" s="16"/>
      <c r="G7" s="29"/>
      <c r="H7" s="6">
        <f aca="true" t="shared" si="0" ref="H7:K8">IF(AND($C$10=1,$L$6=0),B8,"")</f>
      </c>
      <c r="I7" s="6">
        <f t="shared" si="0"/>
      </c>
      <c r="J7" s="7">
        <f t="shared" si="0"/>
      </c>
      <c r="K7" s="6">
        <f t="shared" si="0"/>
      </c>
      <c r="L7" s="62">
        <f>IF(AND(H7=0,I7=0,J7=0,K7=0),1,IF(AND(H7=0,I7=0,J7=0,K7&lt;&gt;0),2,0))</f>
        <v>0</v>
      </c>
      <c r="M7" s="44">
        <f>IF(L7=1,"Linearly Dependent",IF(L7=2,"No Solution",IF(L7=3,"Pivot = 0","")))</f>
      </c>
    </row>
    <row r="8" spans="2:13" s="4" customFormat="1" ht="15.75">
      <c r="B8" s="21"/>
      <c r="C8" s="21"/>
      <c r="D8" s="21"/>
      <c r="E8" s="21"/>
      <c r="F8" s="16"/>
      <c r="G8" s="29"/>
      <c r="H8" s="6">
        <f t="shared" si="0"/>
      </c>
      <c r="I8" s="6">
        <f t="shared" si="0"/>
      </c>
      <c r="J8" s="7">
        <f t="shared" si="0"/>
      </c>
      <c r="K8" s="6">
        <f t="shared" si="0"/>
      </c>
      <c r="L8" s="62">
        <f>IF(AND(H8=0,I8=0,J8=0,K8=0),1,IF(AND(H8=0,I8=0,J8=0,K8&lt;&gt;0),2,0))</f>
        <v>0</v>
      </c>
      <c r="M8" s="44">
        <f>IF(L8=1,"Linearly Dependent",IF(L8=2,"No Solution",IF(L8=3,"Pivot = 0","")))</f>
      </c>
    </row>
    <row r="9" spans="2:13" s="4" customFormat="1" ht="15.75">
      <c r="B9" s="21"/>
      <c r="C9" s="21"/>
      <c r="D9" s="21"/>
      <c r="E9" s="21"/>
      <c r="F9" s="16"/>
      <c r="G9" s="29"/>
      <c r="H9" s="5"/>
      <c r="I9" s="5"/>
      <c r="J9" s="39"/>
      <c r="K9" s="5"/>
      <c r="L9" s="63">
        <f>SUM(L6:L8)</f>
        <v>0</v>
      </c>
      <c r="M9" s="44"/>
    </row>
    <row r="10" spans="2:13" ht="15.75">
      <c r="B10" s="40"/>
      <c r="C10" s="22"/>
      <c r="D10" s="40"/>
      <c r="G10" s="30"/>
      <c r="H10" s="6">
        <f>IF(AND($C$10=1,$L$9=0),H6,"")</f>
      </c>
      <c r="I10" s="6">
        <f>IF(AND($C$10=1,$L$9=0),I6,"")</f>
      </c>
      <c r="J10" s="7">
        <f>IF(AND($C$10=1,$L$9=0),J6,"")</f>
      </c>
      <c r="K10" s="6">
        <f>IF(AND($C$10=1,$L$9=0),K6,"")</f>
      </c>
      <c r="L10" s="62">
        <f>IF(AND(H10=0,I10=0,J10=0,K10=0),1,IF(AND(H10=0,I10=0,J10=0,K10&lt;&gt;0),2,0))</f>
        <v>0</v>
      </c>
      <c r="M10" s="44">
        <f>IF(L10=1,"Linearly Dependent",IF(L10=2,"No Solution",IF(L10=3,"Pivot = 0","")))</f>
      </c>
    </row>
    <row r="11" spans="7:13" ht="15.75">
      <c r="G11" s="30"/>
      <c r="H11" s="6">
        <f>IF(AND($C$10=1,$L$9=0),0,"")</f>
      </c>
      <c r="I11" s="8">
        <f>IF(AND($C$10=1,$L$9=0),((I7*H6)-(H7*I6)),"")</f>
      </c>
      <c r="J11" s="7">
        <f>IF(AND($C$10=1,$L$9=0),((H6*J7)-(H7*J6)),"")</f>
      </c>
      <c r="K11" s="6">
        <f>IF(AND($C$10=1,$L$9=0),((H6*K7)-(H7*K6)),"")</f>
      </c>
      <c r="L11" s="62">
        <f>IF(AND(H11=0,I11=0,J11=0,K11=0),1,IF(AND(H11=0,I11=0,J11=0,K11&lt;&gt;0),2,IF(I11=0,3,0)))</f>
        <v>0</v>
      </c>
      <c r="M11" s="44">
        <f>IF(L11=1,"Linearly Dependent",IF(L11=2,"No Solution",IF(L11=3,"Pivot = 0","")))</f>
      </c>
    </row>
    <row r="12" spans="7:13" ht="15.75">
      <c r="G12" s="30"/>
      <c r="H12" s="6">
        <f>IF(AND($C$10=1,$L$9=0),0,"")</f>
      </c>
      <c r="I12" s="6">
        <f>IF(AND($C$10=1,$L$9=0),((H6*I8)-(H8*I6)),"")</f>
      </c>
      <c r="J12" s="7">
        <f>IF(AND($C$10=1,$L$9=0),((H6*J8)-(H8*J6)),"")</f>
      </c>
      <c r="K12" s="6">
        <f>IF(AND($C$10=1,$L$9=0),((H6*K8)-(H8*K6)),"")</f>
      </c>
      <c r="L12" s="62">
        <f>IF(AND(H12=0,I12=0,J12=0,K12=0),1,IF(AND(H12=0,I12=0,J12=0,K12&lt;&gt;0),2,0))</f>
        <v>0</v>
      </c>
      <c r="M12" s="44">
        <f>IF(L12=1,"Linearly Dependent",IF(L12=2,"No Solution",IF(L12=3,"Pivot = 0","")))</f>
      </c>
    </row>
    <row r="13" spans="1:13" ht="15.75">
      <c r="A13" s="17" t="s">
        <v>11</v>
      </c>
      <c r="B13" s="18" t="s">
        <v>6</v>
      </c>
      <c r="C13" s="18"/>
      <c r="D13" s="18"/>
      <c r="E13" s="18"/>
      <c r="G13" s="30"/>
      <c r="H13" s="6"/>
      <c r="I13" s="6"/>
      <c r="J13" s="7"/>
      <c r="K13" s="6"/>
      <c r="L13" s="63">
        <f>SUM(L6:L12)</f>
        <v>0</v>
      </c>
      <c r="M13" s="44"/>
    </row>
    <row r="14" spans="1:13" ht="15.75">
      <c r="A14" s="18"/>
      <c r="B14" s="18"/>
      <c r="C14" s="18" t="s">
        <v>8</v>
      </c>
      <c r="D14" s="18"/>
      <c r="E14" s="18"/>
      <c r="F14" s="18"/>
      <c r="G14" s="30"/>
      <c r="H14" s="6">
        <f>IF(AND($C$10=1,$L$13=0),I11,"")</f>
      </c>
      <c r="I14" s="6">
        <f>IF(AND($C$10=1,$L$13=0),0,"")</f>
      </c>
      <c r="J14" s="7">
        <f>IF(AND($C$10=1,$L$13=0),(((I11*J10)-(I10*J11))/H6),"")</f>
      </c>
      <c r="K14" s="6">
        <f>IF(AND($C$10=1,$L$13=0),(((I11*K10)-(I10*K11))/H6),"")</f>
      </c>
      <c r="L14" s="62">
        <f>IF(AND(H14=0,I14=0,J14=0,K14=0),1,IF(AND(H14=0,I14=0,J14=0,K14&lt;&gt;0),2,0))</f>
        <v>0</v>
      </c>
      <c r="M14" s="44">
        <f>IF(L14=1,"Linearly Dependent",IF(L14=2,"No Solution",IF(L14=3,"Pivot = 0","")))</f>
      </c>
    </row>
    <row r="15" spans="1:14" ht="15.75">
      <c r="A15" s="18"/>
      <c r="B15" s="18"/>
      <c r="C15" s="18" t="s">
        <v>9</v>
      </c>
      <c r="D15" s="18"/>
      <c r="E15" s="18"/>
      <c r="F15" s="18"/>
      <c r="G15" s="30"/>
      <c r="H15" s="6">
        <f>IF(AND($C$10=1,$L$13=0),0,"")</f>
      </c>
      <c r="I15" s="6">
        <f>IF(AND($C$10=1,$L$13=0),I11,"")</f>
      </c>
      <c r="J15" s="7">
        <f>IF(AND($C$10=1,$L$13=0),J11,"")</f>
      </c>
      <c r="K15" s="6">
        <f>IF(AND($C$10=1,$L$13=0),K11,"")</f>
      </c>
      <c r="L15" s="62">
        <f>IF(AND(H15=0,I15=0,J15=0,K15=0),1,IF(AND(H15=0,I15=0,J15=0,K15&lt;&gt;0),2,0))</f>
        <v>0</v>
      </c>
      <c r="M15" s="44">
        <f>IF(L15=1,"Linearly Dependent",IF(L15=2,"No Solution",IF(L15=3,"Pivot = 0","")))</f>
      </c>
      <c r="N15" s="1">
        <f>IF(I11=0,3,"")</f>
      </c>
    </row>
    <row r="16" spans="1:13" ht="15.75">
      <c r="A16" s="18"/>
      <c r="B16" s="18"/>
      <c r="C16" s="18" t="s">
        <v>10</v>
      </c>
      <c r="D16" s="18"/>
      <c r="E16" s="18"/>
      <c r="F16" s="18"/>
      <c r="G16" s="30"/>
      <c r="H16" s="6">
        <f>IF(AND($C$10=1,$L$13=0),0,"")</f>
      </c>
      <c r="I16" s="6">
        <f>IF(AND($C$10=1,$L$13=0),0,"")</f>
      </c>
      <c r="J16" s="9">
        <f>IF(AND($C$10=1,$L$13=0),(((I11*J12)-(I12*J11))/H6),"")</f>
      </c>
      <c r="K16" s="6">
        <f>IF(AND($C$10=1,$L$13=0),(((I11*K12)-(I12*K11))/H6),"")</f>
      </c>
      <c r="L16" s="62">
        <f>IF(AND(H16=0,I16=0,J16=0,K16=0),1,IF(AND(H16=0,I16=0,J16=0,K16&lt;&gt;0),2,IF(J16=0,3,0)))</f>
        <v>0</v>
      </c>
      <c r="M16" s="44">
        <f>IF(L16=1,"Linearly Dependent",IF(L16=2,"No Solution",IF(L16=3,"Pivot = 0","")))</f>
      </c>
    </row>
    <row r="17" spans="1:13" ht="15.75">
      <c r="A17" s="18"/>
      <c r="B17" s="18" t="s">
        <v>7</v>
      </c>
      <c r="C17" s="18"/>
      <c r="D17" s="18"/>
      <c r="E17" s="18"/>
      <c r="F17" s="18"/>
      <c r="G17" s="30"/>
      <c r="H17" s="6"/>
      <c r="I17" s="6"/>
      <c r="J17" s="7"/>
      <c r="K17" s="6"/>
      <c r="L17" s="63">
        <f>SUM(L6:L16)</f>
        <v>0</v>
      </c>
      <c r="M17" s="44"/>
    </row>
    <row r="18" spans="1:13" ht="15.75">
      <c r="A18" s="18"/>
      <c r="B18" s="19" t="s">
        <v>3</v>
      </c>
      <c r="C18" s="19" t="s">
        <v>4</v>
      </c>
      <c r="D18" s="19" t="s">
        <v>5</v>
      </c>
      <c r="E18" s="20"/>
      <c r="F18" s="18"/>
      <c r="G18" s="30"/>
      <c r="H18" s="6">
        <f>IF(AND($C$10=1,$L$17=0),J16,"")</f>
      </c>
      <c r="I18" s="6">
        <f>IF(AND($C$10=1,$L$17=0),0,"")</f>
      </c>
      <c r="J18" s="7">
        <f>IF(AND($C$10=1,$L$17=0),0,"")</f>
      </c>
      <c r="K18" s="6">
        <f>IF(AND($C$10=1,$L$17=0),(((J16*K14)-(J14*K16))/I11),"")</f>
      </c>
      <c r="L18" s="62">
        <f>IF(AND(H18=0,I18=0,J18=0,K18=0),1,IF(AND(H18=0,I18=0,J18=0,K18&lt;&gt;0),2,0))</f>
        <v>0</v>
      </c>
      <c r="M18" s="44">
        <f>IF(L18=1,"Linearly Dependent",IF(L18=2,"No Solution",IF(L18=3,"Pivot = 0","")))</f>
      </c>
    </row>
    <row r="19" spans="1:13" ht="15.75">
      <c r="A19" s="18"/>
      <c r="B19" s="21">
        <v>2</v>
      </c>
      <c r="C19" s="21">
        <v>1</v>
      </c>
      <c r="D19" s="21">
        <v>3</v>
      </c>
      <c r="E19" s="21">
        <v>5</v>
      </c>
      <c r="F19" s="23"/>
      <c r="G19" s="28"/>
      <c r="H19" s="6">
        <f>IF(AND($C$10=1,$L$17=0),0,"")</f>
      </c>
      <c r="I19" s="6">
        <f>IF(AND($C$10=1,$L$17=0),J16,"")</f>
      </c>
      <c r="J19" s="7">
        <f>IF(AND($C$10=1,$L$17=0),0,"")</f>
      </c>
      <c r="K19" s="6">
        <f>IF(AND($C$10=1,$L$17=0),(((J16*K15)-(J15*K16))/I11),"")</f>
      </c>
      <c r="L19" s="62">
        <f>IF(AND(H19=0,I19=0,J19=0,K19=0),1,IF(AND(H19=0,I19=0,J19=0,K19&lt;&gt;0),2,0))</f>
        <v>0</v>
      </c>
      <c r="M19" s="44">
        <f>IF(L19=1,"Linearly Dependent",IF(L19=2,"No Solution",IF(L19=3,"Pivot = 0","")))</f>
      </c>
    </row>
    <row r="20" spans="1:13" ht="15.75">
      <c r="A20" s="18"/>
      <c r="B20" s="21">
        <v>0</v>
      </c>
      <c r="C20" s="21">
        <v>2</v>
      </c>
      <c r="D20" s="21">
        <v>-1</v>
      </c>
      <c r="E20" s="21">
        <v>5</v>
      </c>
      <c r="F20" s="24"/>
      <c r="G20" s="29"/>
      <c r="H20" s="6">
        <f>IF(AND($C$10=1,$L$17=0),0,"")</f>
      </c>
      <c r="I20" s="6">
        <f>IF(AND($C$10=1,$L$17=0),0,"")</f>
      </c>
      <c r="J20" s="7">
        <f>IF(AND($C$10=1,$L$17=0),J16,"")</f>
      </c>
      <c r="K20" s="6">
        <f>IF(AND($C$10=1,$L$17=0),K16,"")</f>
      </c>
      <c r="L20" s="62">
        <f>IF(AND(H20=0,I20=0,J20=0,K20=0),1,IF(AND(H20=0,I20=0,J20=0,K20&lt;&gt;0),2,0))</f>
        <v>0</v>
      </c>
      <c r="M20" s="44">
        <f>IF(L20=1,"Linearly Dependent",IF(L20=2,"No Solution",IF(L20=3,"Pivot = 0","")))</f>
      </c>
    </row>
    <row r="21" spans="1:13" ht="15.75">
      <c r="A21" s="18"/>
      <c r="B21" s="21">
        <v>2</v>
      </c>
      <c r="C21" s="21">
        <v>1</v>
      </c>
      <c r="D21" s="21">
        <v>2</v>
      </c>
      <c r="E21" s="21">
        <v>6</v>
      </c>
      <c r="F21" s="24"/>
      <c r="G21" s="29"/>
      <c r="H21" s="6"/>
      <c r="I21" s="6"/>
      <c r="J21" s="7"/>
      <c r="K21" s="6"/>
      <c r="L21" s="63">
        <f>SUM(L6:L20)</f>
        <v>0</v>
      </c>
      <c r="M21" s="44"/>
    </row>
    <row r="22" spans="1:13" ht="15.75">
      <c r="A22" s="18"/>
      <c r="B22" s="24"/>
      <c r="C22" s="24"/>
      <c r="D22" s="24"/>
      <c r="E22" s="24"/>
      <c r="F22" s="24"/>
      <c r="G22" s="29"/>
      <c r="H22" s="6">
        <f>IF(AND($C$10=1,$L$21=0),H18/J16,"")</f>
      </c>
      <c r="I22" s="6">
        <f>IF(AND($C$10=1,$L$21=0),0,"")</f>
      </c>
      <c r="J22" s="7">
        <f>IF(AND($C$10=1,$L$21=0),0,"")</f>
      </c>
      <c r="K22" s="13">
        <f>IF(AND($C$10=1,$L$21=0),K18/J16,"")</f>
      </c>
      <c r="L22" s="64"/>
      <c r="M22" s="43"/>
    </row>
    <row r="23" spans="1:13" ht="15.75">
      <c r="A23" s="57" t="s">
        <v>17</v>
      </c>
      <c r="B23" s="58"/>
      <c r="C23" s="58"/>
      <c r="D23" s="58"/>
      <c r="E23" s="58"/>
      <c r="F23" s="24"/>
      <c r="G23" s="29"/>
      <c r="H23" s="6">
        <f>IF(AND($C$10=1,$L$21=0),0,"")</f>
      </c>
      <c r="I23" s="6">
        <f>IF(AND($C$10=1,$L$21=0),I19/J16,"")</f>
      </c>
      <c r="J23" s="7">
        <f>IF(AND($C$10=1,$L$21=0),0,"")</f>
      </c>
      <c r="K23" s="13">
        <f>IF(AND($C$10=1,$L$21=0),K19/J16,"")</f>
      </c>
      <c r="L23" s="64"/>
      <c r="M23" s="43"/>
    </row>
    <row r="24" spans="1:13" ht="15.75" customHeight="1">
      <c r="A24" s="71">
        <f>IF(OR(L9=1,L13=1,L17=1,L21=1),H32,IF(OR(L9=2,L13=2,L17=2,L21=2),H38,IF(OR(L9=3,L13=3,L17=3,L21=3),H44,"")))</f>
      </c>
      <c r="B24" s="72"/>
      <c r="C24" s="72"/>
      <c r="D24" s="72"/>
      <c r="E24" s="72"/>
      <c r="F24" s="73"/>
      <c r="G24" s="30"/>
      <c r="H24" s="6">
        <f>IF(AND($C$10=1,$L$21=0),0,"")</f>
      </c>
      <c r="I24" s="6">
        <f>IF(AND($C$10=1,$L$21=0),0,"")</f>
      </c>
      <c r="J24" s="7">
        <f>IF(AND($C$10=1,$L$21=0),J20/J16,"")</f>
      </c>
      <c r="K24" s="13">
        <f>IF(AND($C$10=1,$L$21=0),K20/J16,"")</f>
      </c>
      <c r="L24" s="48"/>
      <c r="M24" s="43"/>
    </row>
    <row r="25" spans="1:13" ht="15.75">
      <c r="A25" s="72"/>
      <c r="B25" s="72"/>
      <c r="C25" s="72"/>
      <c r="D25" s="72"/>
      <c r="E25" s="72"/>
      <c r="F25" s="73"/>
      <c r="G25" s="27"/>
      <c r="H25" s="6"/>
      <c r="I25" s="6"/>
      <c r="J25" s="6"/>
      <c r="K25" s="13"/>
      <c r="L25" s="51"/>
      <c r="M25" s="45"/>
    </row>
    <row r="26" spans="1:13" ht="15.75">
      <c r="A26" s="72"/>
      <c r="B26" s="72"/>
      <c r="C26" s="72"/>
      <c r="D26" s="72"/>
      <c r="E26" s="72"/>
      <c r="F26" s="73"/>
      <c r="G26" s="27"/>
      <c r="H26" s="6"/>
      <c r="I26" s="6"/>
      <c r="J26" s="33" t="s">
        <v>0</v>
      </c>
      <c r="K26" s="65">
        <f>IF(AND($C$10=1,$L$21=0),K22,"")</f>
      </c>
      <c r="L26" s="51">
        <f>IF(K26&lt;&gt;"","=","")</f>
      </c>
      <c r="M26" s="60">
        <f>K26</f>
      </c>
    </row>
    <row r="27" spans="1:13" ht="15.75">
      <c r="A27" s="72"/>
      <c r="B27" s="72"/>
      <c r="C27" s="72"/>
      <c r="D27" s="72"/>
      <c r="E27" s="72"/>
      <c r="F27" s="73"/>
      <c r="G27" s="27"/>
      <c r="H27" s="6"/>
      <c r="I27" s="6"/>
      <c r="J27" s="33" t="s">
        <v>1</v>
      </c>
      <c r="K27" s="65">
        <f>IF(AND($C$10=1,$L$21=0),K23,"")</f>
      </c>
      <c r="L27" s="51">
        <f>IF(K27&lt;&gt;"","=","")</f>
      </c>
      <c r="M27" s="60">
        <f>K27</f>
      </c>
    </row>
    <row r="28" spans="1:13" ht="16.5" thickBot="1">
      <c r="A28" s="72"/>
      <c r="B28" s="72"/>
      <c r="C28" s="72"/>
      <c r="D28" s="72"/>
      <c r="E28" s="72"/>
      <c r="F28" s="73"/>
      <c r="G28" s="31"/>
      <c r="H28" s="32"/>
      <c r="I28" s="32"/>
      <c r="J28" s="47" t="s">
        <v>2</v>
      </c>
      <c r="K28" s="66">
        <f>IF(AND($C$10=1,$L$21=0),K24,"")</f>
      </c>
      <c r="L28" s="59">
        <f>IF(K28&lt;&gt;"","=","")</f>
      </c>
      <c r="M28" s="61">
        <f>K28</f>
      </c>
    </row>
    <row r="29" spans="1:13" ht="15.75">
      <c r="A29" s="55"/>
      <c r="B29" s="55"/>
      <c r="C29" s="55"/>
      <c r="D29" s="55"/>
      <c r="E29" s="55"/>
      <c r="F29" s="56"/>
      <c r="G29" s="54"/>
      <c r="H29" s="1"/>
      <c r="I29" s="1"/>
      <c r="J29" s="1"/>
      <c r="K29" s="1"/>
      <c r="L29" s="1"/>
      <c r="M29" s="1"/>
    </row>
    <row r="30" spans="8:9" ht="15.75" hidden="1">
      <c r="H30" s="3"/>
      <c r="I30" s="3"/>
    </row>
    <row r="31" spans="8:9" ht="15.75" hidden="1">
      <c r="H31" s="3"/>
      <c r="I31" s="3"/>
    </row>
    <row r="32" spans="8:13" ht="15.75" hidden="1">
      <c r="H32" s="67" t="s">
        <v>20</v>
      </c>
      <c r="I32" s="68"/>
      <c r="J32" s="68"/>
      <c r="K32" s="68"/>
      <c r="L32" s="68"/>
      <c r="M32" s="68"/>
    </row>
    <row r="33" spans="8:13" ht="15.75" hidden="1">
      <c r="H33" s="68"/>
      <c r="I33" s="68"/>
      <c r="J33" s="68"/>
      <c r="K33" s="68"/>
      <c r="L33" s="68"/>
      <c r="M33" s="68"/>
    </row>
    <row r="34" spans="8:13" ht="15.75" hidden="1">
      <c r="H34" s="68"/>
      <c r="I34" s="68"/>
      <c r="J34" s="68"/>
      <c r="K34" s="68"/>
      <c r="L34" s="68"/>
      <c r="M34" s="68"/>
    </row>
    <row r="35" spans="8:13" ht="15.75" hidden="1">
      <c r="H35" s="68"/>
      <c r="I35" s="68"/>
      <c r="J35" s="68"/>
      <c r="K35" s="68"/>
      <c r="L35" s="68"/>
      <c r="M35" s="68"/>
    </row>
    <row r="36" spans="8:13" ht="15.75" hidden="1">
      <c r="H36" s="68"/>
      <c r="I36" s="68"/>
      <c r="J36" s="68"/>
      <c r="K36" s="68"/>
      <c r="L36" s="68"/>
      <c r="M36" s="68"/>
    </row>
    <row r="37" ht="15.75" hidden="1">
      <c r="H37" s="53"/>
    </row>
    <row r="38" spans="8:13" ht="15.75" hidden="1">
      <c r="H38" s="67" t="s">
        <v>18</v>
      </c>
      <c r="I38" s="68"/>
      <c r="J38" s="68"/>
      <c r="K38" s="68"/>
      <c r="L38" s="68"/>
      <c r="M38" s="68"/>
    </row>
    <row r="39" spans="8:13" ht="15.75" hidden="1">
      <c r="H39" s="68"/>
      <c r="I39" s="68"/>
      <c r="J39" s="68"/>
      <c r="K39" s="68"/>
      <c r="L39" s="68"/>
      <c r="M39" s="68"/>
    </row>
    <row r="40" spans="8:13" ht="15.75" hidden="1">
      <c r="H40" s="68"/>
      <c r="I40" s="68"/>
      <c r="J40" s="68"/>
      <c r="K40" s="68"/>
      <c r="L40" s="68"/>
      <c r="M40" s="68"/>
    </row>
    <row r="41" spans="8:13" ht="15.75" hidden="1">
      <c r="H41" s="68"/>
      <c r="I41" s="68"/>
      <c r="J41" s="68"/>
      <c r="K41" s="68"/>
      <c r="L41" s="68"/>
      <c r="M41" s="68"/>
    </row>
    <row r="42" spans="8:13" ht="15.75" hidden="1">
      <c r="H42" s="68"/>
      <c r="I42" s="68"/>
      <c r="J42" s="68"/>
      <c r="K42" s="68"/>
      <c r="L42" s="68"/>
      <c r="M42" s="68"/>
    </row>
    <row r="43" ht="15.75" hidden="1"/>
    <row r="44" spans="8:13" ht="15.75" hidden="1">
      <c r="H44" s="69" t="s">
        <v>19</v>
      </c>
      <c r="I44" s="70"/>
      <c r="J44" s="70"/>
      <c r="K44" s="70"/>
      <c r="L44" s="70"/>
      <c r="M44" s="70"/>
    </row>
    <row r="45" spans="8:13" ht="15.75" hidden="1">
      <c r="H45" s="70"/>
      <c r="I45" s="70"/>
      <c r="J45" s="70"/>
      <c r="K45" s="70"/>
      <c r="L45" s="70"/>
      <c r="M45" s="70"/>
    </row>
    <row r="46" spans="8:13" ht="15.75" hidden="1">
      <c r="H46" s="70"/>
      <c r="I46" s="70"/>
      <c r="J46" s="70"/>
      <c r="K46" s="70"/>
      <c r="L46" s="70"/>
      <c r="M46" s="70"/>
    </row>
    <row r="47" spans="8:13" ht="15.75" hidden="1">
      <c r="H47" s="70"/>
      <c r="I47" s="70"/>
      <c r="J47" s="70"/>
      <c r="K47" s="70"/>
      <c r="L47" s="70"/>
      <c r="M47" s="70"/>
    </row>
    <row r="48" spans="8:13" ht="15.75" hidden="1">
      <c r="H48" s="70"/>
      <c r="I48" s="70"/>
      <c r="J48" s="70"/>
      <c r="K48" s="70"/>
      <c r="L48" s="70"/>
      <c r="M48" s="70"/>
    </row>
    <row r="49" ht="15.75" hidden="1"/>
    <row r="53" spans="3:10" ht="15.75">
      <c r="C53" s="74" t="s">
        <v>21</v>
      </c>
      <c r="D53" s="74"/>
      <c r="E53" s="74"/>
      <c r="F53" s="74"/>
      <c r="G53" s="75"/>
      <c r="H53" s="76"/>
      <c r="I53" s="76"/>
      <c r="J53" s="77"/>
    </row>
  </sheetData>
  <sheetProtection/>
  <mergeCells count="4">
    <mergeCell ref="H32:M36"/>
    <mergeCell ref="H38:M42"/>
    <mergeCell ref="H44:M48"/>
    <mergeCell ref="A24:F28"/>
  </mergeCells>
  <dataValidations count="3">
    <dataValidation type="textLength" allowBlank="1" showInputMessage="1" showErrorMessage="1" sqref="A30:IV49 B10:E10 A13:F21 H26:M28">
      <formula1>0</formula1>
      <formula2>0</formula2>
    </dataValidation>
    <dataValidation type="textLength" allowBlank="1" showInputMessage="1" showErrorMessage="1" error="You cannot edit those cells" sqref="G4:G28 H4:M25">
      <formula1>0</formula1>
      <formula2>0</formula2>
    </dataValidation>
    <dataValidation type="textLength" allowBlank="1" showInputMessage="1" showErrorMessage="1" error="Do not change those cells" sqref="A10:A12 A23:F28 F10:F12">
      <formula1>0</formula1>
      <formula2>0</formula2>
    </dataValidation>
  </dataValidations>
  <printOptions horizontalCentered="1" verticalCentered="1"/>
  <pageMargins left="0.75" right="0.75" top="1" bottom="1" header="0.5" footer="0.5"/>
  <pageSetup horizontalDpi="600" verticalDpi="600" orientation="landscape" r:id="rId2"/>
  <ignoredErrors>
    <ignoredError sqref="I15 I19 I23 L9 L11 L13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Maan Omran</dc:creator>
  <cp:keywords/>
  <dc:description/>
  <cp:lastModifiedBy>tsomran</cp:lastModifiedBy>
  <cp:lastPrinted>2002-04-16T19:46:34Z</cp:lastPrinted>
  <dcterms:created xsi:type="dcterms:W3CDTF">2002-04-10T16:08:17Z</dcterms:created>
  <dcterms:modified xsi:type="dcterms:W3CDTF">2010-08-05T16:47:29Z</dcterms:modified>
  <cp:category/>
  <cp:version/>
  <cp:contentType/>
  <cp:contentStatus/>
</cp:coreProperties>
</file>